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14940" windowHeight="9036" activeTab="0"/>
  </bookViews>
  <sheets>
    <sheet name="XLS" sheetId="1" r:id="rId1"/>
    <sheet name="Foglio1" sheetId="2" r:id="rId2"/>
  </sheets>
  <definedNames>
    <definedName name="_xlnm.Print_Area" localSheetId="0">'XLS'!$A$1:$F$49</definedName>
  </definedNames>
  <calcPr fullCalcOnLoad="1"/>
</workbook>
</file>

<file path=xl/sharedStrings.xml><?xml version="1.0" encoding="utf-8"?>
<sst xmlns="http://schemas.openxmlformats.org/spreadsheetml/2006/main" count="60" uniqueCount="24">
  <si>
    <t>DIPARTIMENTO AMMINISTRATIVO</t>
  </si>
  <si>
    <t>giorni lavorativi</t>
  </si>
  <si>
    <t>giorni presenza</t>
  </si>
  <si>
    <t>percentuale presenza</t>
  </si>
  <si>
    <t>giorni di assenza</t>
  </si>
  <si>
    <t>percentuale assenze tot</t>
  </si>
  <si>
    <t>DIPARTIMENTO PREVENZIONE MEDICA (CREMONA)</t>
  </si>
  <si>
    <t>DIPARTIMENTO PREVENZIONE MEDICA (MANTOVA)</t>
  </si>
  <si>
    <t>DIREZIONE STRATEGICA (CREMONA)</t>
  </si>
  <si>
    <t>DIREZIONE STRATEGICA (MANTOVA)</t>
  </si>
  <si>
    <t>DIPARTIMENTO PREVENZIONE VETERINARIA (CREMONA)</t>
  </si>
  <si>
    <t>DIPARTIMENTO PREVENZIONE VETERINARIA (MANTOVA)</t>
  </si>
  <si>
    <t>DIPARTIMENTO CURE PRIMARIE (CREMONA)</t>
  </si>
  <si>
    <t>DIPARTIMENTO CURE PRIMARIE (MANTOVA)</t>
  </si>
  <si>
    <t>DIPARTIMENTO PAC (CREMONA)</t>
  </si>
  <si>
    <t>DIPARTIMENTO PAC (MANTOVA)</t>
  </si>
  <si>
    <t>DIPARTIMENTO AMMINISTRATIVO (CREMONA)</t>
  </si>
  <si>
    <t>AREA DEI SERVIZI AMMINISTRATIVI (MANTOVA)</t>
  </si>
  <si>
    <t>DIPARTIMENTO ASSI (MANTOVA)</t>
  </si>
  <si>
    <t>DIPARTIMENTO ASSI (CREMONA)</t>
  </si>
  <si>
    <t>DIPARTIMENTO PREVENZIONE VETERINARIA (CREMONA</t>
  </si>
  <si>
    <t xml:space="preserve">ATS -Valdapana   Assenze/presenze                                          Mese di GENNAIO 2017    </t>
  </si>
  <si>
    <t xml:space="preserve">ATS -Valpadana   Assenze/presenze                                           Mese di FEBBRAIO 2017    </t>
  </si>
  <si>
    <t xml:space="preserve">ATS - Valpadana   Assenze/presenze                                       Mese di MARZO 2017   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</si>
</sst>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0" xfId="0" applyFill="1" applyBorder="1" applyAlignment="1">
      <alignment/>
    </xf>
    <xf numFmtId="172" fontId="0" fillId="8" borderId="10" xfId="0" applyNumberFormat="1" applyFill="1" applyBorder="1" applyAlignment="1">
      <alignment/>
    </xf>
    <xf numFmtId="0" fontId="1" fillId="8" borderId="10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PageLayoutView="0" workbookViewId="0" topLeftCell="A1">
      <pane ySplit="1" topLeftCell="A29" activePane="bottomLeft" state="frozen"/>
      <selection pane="topLeft" activeCell="A1" sqref="A1"/>
      <selection pane="bottomLeft" activeCell="N35" sqref="N35"/>
    </sheetView>
  </sheetViews>
  <sheetFormatPr defaultColWidth="9.140625" defaultRowHeight="12.75"/>
  <cols>
    <col min="1" max="1" width="52.00390625" style="0" customWidth="1"/>
    <col min="2" max="2" width="14.28125" style="0" customWidth="1"/>
    <col min="3" max="3" width="9.7109375" style="0" customWidth="1"/>
    <col min="4" max="6" width="11.7109375" style="0" customWidth="1"/>
  </cols>
  <sheetData>
    <row r="1" spans="1:6" ht="59.25" customHeight="1">
      <c r="A1" s="1" t="s">
        <v>21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</row>
    <row r="2" spans="1:6" ht="12.75">
      <c r="A2" s="11" t="s">
        <v>6</v>
      </c>
      <c r="B2" s="5">
        <v>2107</v>
      </c>
      <c r="C2" s="6">
        <f>SUM(B2-E2)</f>
        <v>1701</v>
      </c>
      <c r="D2" s="4">
        <f>100-F2</f>
        <v>80.73089700996678</v>
      </c>
      <c r="E2" s="5">
        <v>406</v>
      </c>
      <c r="F2" s="4">
        <f>E2/B2*100</f>
        <v>19.269102990033225</v>
      </c>
    </row>
    <row r="3" spans="1:6" ht="12.75">
      <c r="A3" s="12" t="s">
        <v>7</v>
      </c>
      <c r="B3" s="13">
        <v>2982</v>
      </c>
      <c r="C3" s="14">
        <f>SUM(B3-E3)</f>
        <v>2397</v>
      </c>
      <c r="D3" s="15">
        <f>100-F3</f>
        <v>80.38229376257544</v>
      </c>
      <c r="E3" s="13">
        <v>585</v>
      </c>
      <c r="F3" s="15">
        <f>E3/B3*100</f>
        <v>19.61770623742455</v>
      </c>
    </row>
    <row r="4" spans="1:6" ht="12.75">
      <c r="A4" s="16" t="s">
        <v>10</v>
      </c>
      <c r="B4" s="5">
        <v>1911</v>
      </c>
      <c r="C4" s="6">
        <f aca="true" t="shared" si="0" ref="C4:C15">SUM(B4-E4)</f>
        <v>1633</v>
      </c>
      <c r="D4" s="4">
        <f aca="true" t="shared" si="1" ref="D4:D14">100-F4</f>
        <v>85.45264259549974</v>
      </c>
      <c r="E4" s="5">
        <v>278</v>
      </c>
      <c r="F4" s="4">
        <f aca="true" t="shared" si="2" ref="F4:F15">E4/B4*100</f>
        <v>14.54735740450026</v>
      </c>
    </row>
    <row r="5" spans="1:6" ht="12.75">
      <c r="A5" s="17" t="s">
        <v>11</v>
      </c>
      <c r="B5" s="13">
        <v>2358</v>
      </c>
      <c r="C5" s="14">
        <f t="shared" si="0"/>
        <v>1990</v>
      </c>
      <c r="D5" s="15">
        <f t="shared" si="1"/>
        <v>84.39355385920271</v>
      </c>
      <c r="E5" s="13">
        <v>368</v>
      </c>
      <c r="F5" s="15">
        <f t="shared" si="2"/>
        <v>15.606446140797287</v>
      </c>
    </row>
    <row r="6" spans="1:6" ht="12.75">
      <c r="A6" s="16" t="s">
        <v>12</v>
      </c>
      <c r="B6" s="5">
        <v>168</v>
      </c>
      <c r="C6" s="6">
        <f t="shared" si="0"/>
        <v>147</v>
      </c>
      <c r="D6" s="4">
        <f>100-F6</f>
        <v>87.5</v>
      </c>
      <c r="E6" s="5">
        <v>21</v>
      </c>
      <c r="F6" s="4">
        <f t="shared" si="2"/>
        <v>12.5</v>
      </c>
    </row>
    <row r="7" spans="1:6" ht="12.75">
      <c r="A7" s="17" t="s">
        <v>13</v>
      </c>
      <c r="B7" s="13">
        <v>189</v>
      </c>
      <c r="C7" s="14">
        <f>SUM(B7-E7)</f>
        <v>157</v>
      </c>
      <c r="D7" s="15">
        <f>100-F7</f>
        <v>83.06878306878306</v>
      </c>
      <c r="E7" s="13">
        <v>32</v>
      </c>
      <c r="F7" s="15">
        <f>E7/B7*100</f>
        <v>16.93121693121693</v>
      </c>
    </row>
    <row r="8" spans="1:6" ht="12.75">
      <c r="A8" s="16" t="s">
        <v>19</v>
      </c>
      <c r="B8" s="5">
        <v>189</v>
      </c>
      <c r="C8" s="6">
        <f t="shared" si="0"/>
        <v>177</v>
      </c>
      <c r="D8" s="4">
        <f>100-F8</f>
        <v>93.65079365079364</v>
      </c>
      <c r="E8" s="5">
        <v>12</v>
      </c>
      <c r="F8" s="4">
        <f t="shared" si="2"/>
        <v>6.349206349206349</v>
      </c>
    </row>
    <row r="9" spans="1:6" ht="12.75">
      <c r="A9" s="21" t="s">
        <v>18</v>
      </c>
      <c r="B9" s="18">
        <v>150</v>
      </c>
      <c r="C9" s="19">
        <f t="shared" si="0"/>
        <v>120</v>
      </c>
      <c r="D9" s="20">
        <f>100-F9</f>
        <v>80</v>
      </c>
      <c r="E9" s="18">
        <v>30</v>
      </c>
      <c r="F9" s="20">
        <f t="shared" si="2"/>
        <v>20</v>
      </c>
    </row>
    <row r="10" spans="1:6" ht="12.75">
      <c r="A10" s="16" t="s">
        <v>16</v>
      </c>
      <c r="B10" s="5">
        <v>921</v>
      </c>
      <c r="C10" s="6">
        <f t="shared" si="0"/>
        <v>833</v>
      </c>
      <c r="D10" s="4">
        <f t="shared" si="1"/>
        <v>90.44516829533116</v>
      </c>
      <c r="E10" s="5">
        <v>88</v>
      </c>
      <c r="F10" s="4">
        <f t="shared" si="2"/>
        <v>9.554831704668839</v>
      </c>
    </row>
    <row r="11" spans="1:6" ht="12.75">
      <c r="A11" s="17" t="s">
        <v>17</v>
      </c>
      <c r="B11" s="13">
        <v>867</v>
      </c>
      <c r="C11" s="14">
        <f>SUM(B11-E11)</f>
        <v>685</v>
      </c>
      <c r="D11" s="15">
        <f>100-F11</f>
        <v>79.00807381776241</v>
      </c>
      <c r="E11" s="13">
        <v>182</v>
      </c>
      <c r="F11" s="15">
        <f>E11/B11*100</f>
        <v>20.9919261822376</v>
      </c>
    </row>
    <row r="12" spans="1:6" ht="12.75">
      <c r="A12" s="16" t="s">
        <v>14</v>
      </c>
      <c r="B12" s="5">
        <v>525</v>
      </c>
      <c r="C12" s="6">
        <f t="shared" si="0"/>
        <v>460</v>
      </c>
      <c r="D12" s="4">
        <f t="shared" si="1"/>
        <v>87.61904761904762</v>
      </c>
      <c r="E12" s="5">
        <v>65</v>
      </c>
      <c r="F12" s="4">
        <f t="shared" si="2"/>
        <v>12.380952380952381</v>
      </c>
    </row>
    <row r="13" spans="1:6" ht="12.75">
      <c r="A13" s="17" t="s">
        <v>15</v>
      </c>
      <c r="B13" s="13">
        <v>494</v>
      </c>
      <c r="C13" s="14">
        <f t="shared" si="0"/>
        <v>404</v>
      </c>
      <c r="D13" s="15">
        <f t="shared" si="1"/>
        <v>81.78137651821862</v>
      </c>
      <c r="E13" s="13">
        <v>90</v>
      </c>
      <c r="F13" s="15">
        <f t="shared" si="2"/>
        <v>18.218623481781375</v>
      </c>
    </row>
    <row r="14" spans="1:6" ht="12.75">
      <c r="A14" s="11" t="s">
        <v>8</v>
      </c>
      <c r="B14" s="5">
        <v>921</v>
      </c>
      <c r="C14" s="6">
        <f t="shared" si="0"/>
        <v>812</v>
      </c>
      <c r="D14" s="4">
        <f t="shared" si="1"/>
        <v>88.16503800217156</v>
      </c>
      <c r="E14" s="5">
        <v>109</v>
      </c>
      <c r="F14" s="4">
        <f t="shared" si="2"/>
        <v>11.834961997828447</v>
      </c>
    </row>
    <row r="15" spans="1:6" ht="12.75">
      <c r="A15" s="12" t="s">
        <v>9</v>
      </c>
      <c r="B15" s="13">
        <v>985</v>
      </c>
      <c r="C15" s="14">
        <f t="shared" si="0"/>
        <v>841</v>
      </c>
      <c r="D15" s="15">
        <f>100-F15</f>
        <v>85.38071065989848</v>
      </c>
      <c r="E15" s="13">
        <v>144</v>
      </c>
      <c r="F15" s="15">
        <f t="shared" si="2"/>
        <v>14.619289340101524</v>
      </c>
    </row>
    <row r="18" spans="1:6" ht="59.25" customHeight="1">
      <c r="A18" s="1" t="s">
        <v>22</v>
      </c>
      <c r="B18" s="2" t="s">
        <v>1</v>
      </c>
      <c r="C18" s="2" t="s">
        <v>2</v>
      </c>
      <c r="D18" s="3" t="s">
        <v>3</v>
      </c>
      <c r="E18" s="2" t="s">
        <v>4</v>
      </c>
      <c r="F18" s="2" t="s">
        <v>5</v>
      </c>
    </row>
    <row r="19" spans="1:6" ht="12.75">
      <c r="A19" s="16" t="s">
        <v>6</v>
      </c>
      <c r="B19" s="5">
        <v>2013</v>
      </c>
      <c r="C19" s="6">
        <f aca="true" t="shared" si="3" ref="C19:C32">SUM(B19-E19)</f>
        <v>1684</v>
      </c>
      <c r="D19" s="4">
        <f aca="true" t="shared" si="4" ref="D19:D32">100-F19</f>
        <v>83.65623447590661</v>
      </c>
      <c r="E19" s="5">
        <v>329</v>
      </c>
      <c r="F19" s="4">
        <f aca="true" t="shared" si="5" ref="F19:F32">E19/B19*100</f>
        <v>16.343765524093392</v>
      </c>
    </row>
    <row r="20" spans="1:6" ht="12.75">
      <c r="A20" s="12" t="s">
        <v>7</v>
      </c>
      <c r="B20" s="13">
        <v>2852</v>
      </c>
      <c r="C20" s="14">
        <f t="shared" si="3"/>
        <v>2417</v>
      </c>
      <c r="D20" s="15">
        <f t="shared" si="4"/>
        <v>84.74754558204769</v>
      </c>
      <c r="E20" s="13">
        <v>435</v>
      </c>
      <c r="F20" s="15">
        <f t="shared" si="5"/>
        <v>15.252454417952313</v>
      </c>
    </row>
    <row r="21" spans="1:6" ht="12.75">
      <c r="A21" s="16" t="s">
        <v>20</v>
      </c>
      <c r="B21" s="5">
        <v>1800</v>
      </c>
      <c r="C21" s="6">
        <f t="shared" si="3"/>
        <v>1580</v>
      </c>
      <c r="D21" s="4">
        <f t="shared" si="4"/>
        <v>87.77777777777777</v>
      </c>
      <c r="E21" s="5">
        <v>220</v>
      </c>
      <c r="F21" s="4">
        <f t="shared" si="5"/>
        <v>12.222222222222221</v>
      </c>
    </row>
    <row r="22" spans="1:6" ht="12.75">
      <c r="A22" s="17" t="s">
        <v>11</v>
      </c>
      <c r="B22" s="13">
        <v>2246</v>
      </c>
      <c r="C22" s="14">
        <f>SUM(B22-E22)</f>
        <v>1945</v>
      </c>
      <c r="D22" s="15">
        <f t="shared" si="4"/>
        <v>86.59839715048976</v>
      </c>
      <c r="E22" s="13">
        <v>301</v>
      </c>
      <c r="F22" s="15">
        <f t="shared" si="5"/>
        <v>13.40160284951024</v>
      </c>
    </row>
    <row r="23" spans="1:6" ht="12.75">
      <c r="A23" s="16" t="s">
        <v>12</v>
      </c>
      <c r="B23" s="5">
        <v>160</v>
      </c>
      <c r="C23" s="6">
        <f t="shared" si="3"/>
        <v>150</v>
      </c>
      <c r="D23" s="4">
        <f t="shared" si="4"/>
        <v>93.75</v>
      </c>
      <c r="E23" s="5">
        <v>10</v>
      </c>
      <c r="F23" s="4">
        <f t="shared" si="5"/>
        <v>6.25</v>
      </c>
    </row>
    <row r="24" spans="1:6" ht="12.75">
      <c r="A24" s="17" t="s">
        <v>13</v>
      </c>
      <c r="B24" s="13">
        <v>180</v>
      </c>
      <c r="C24" s="14">
        <f t="shared" si="3"/>
        <v>155</v>
      </c>
      <c r="D24" s="15">
        <f t="shared" si="4"/>
        <v>86.11111111111111</v>
      </c>
      <c r="E24" s="13">
        <v>25</v>
      </c>
      <c r="F24" s="15">
        <f t="shared" si="5"/>
        <v>13.88888888888889</v>
      </c>
    </row>
    <row r="25" spans="1:6" ht="12.75">
      <c r="A25" s="16" t="s">
        <v>19</v>
      </c>
      <c r="B25" s="5">
        <v>180</v>
      </c>
      <c r="C25" s="6">
        <f t="shared" si="3"/>
        <v>168</v>
      </c>
      <c r="D25" s="4">
        <f t="shared" si="4"/>
        <v>93.33333333333333</v>
      </c>
      <c r="E25" s="5">
        <v>12</v>
      </c>
      <c r="F25" s="4">
        <f t="shared" si="5"/>
        <v>6.666666666666667</v>
      </c>
    </row>
    <row r="26" spans="1:6" ht="12.75">
      <c r="A26" s="21" t="s">
        <v>18</v>
      </c>
      <c r="B26" s="13">
        <v>144</v>
      </c>
      <c r="C26" s="14">
        <f t="shared" si="3"/>
        <v>138</v>
      </c>
      <c r="D26" s="15">
        <f t="shared" si="4"/>
        <v>95.83333333333333</v>
      </c>
      <c r="E26" s="13">
        <v>6</v>
      </c>
      <c r="F26" s="15">
        <f t="shared" si="5"/>
        <v>4.166666666666666</v>
      </c>
    </row>
    <row r="27" spans="1:6" ht="12.75">
      <c r="A27" s="11" t="s">
        <v>0</v>
      </c>
      <c r="B27" s="5">
        <v>876</v>
      </c>
      <c r="C27" s="6">
        <f t="shared" si="3"/>
        <v>825</v>
      </c>
      <c r="D27" s="4">
        <f t="shared" si="4"/>
        <v>94.17808219178082</v>
      </c>
      <c r="E27" s="5">
        <v>51</v>
      </c>
      <c r="F27" s="4">
        <f t="shared" si="5"/>
        <v>5.821917808219178</v>
      </c>
    </row>
    <row r="28" spans="1:6" ht="12.75">
      <c r="A28" s="17" t="s">
        <v>17</v>
      </c>
      <c r="B28" s="13">
        <v>824</v>
      </c>
      <c r="C28" s="14">
        <f t="shared" si="3"/>
        <v>693</v>
      </c>
      <c r="D28" s="15">
        <f t="shared" si="4"/>
        <v>84.10194174757281</v>
      </c>
      <c r="E28" s="13">
        <v>131</v>
      </c>
      <c r="F28" s="15">
        <f t="shared" si="5"/>
        <v>15.898058252427186</v>
      </c>
    </row>
    <row r="29" spans="1:6" ht="12.75">
      <c r="A29" s="16" t="s">
        <v>14</v>
      </c>
      <c r="B29" s="5">
        <v>500</v>
      </c>
      <c r="C29" s="6">
        <f t="shared" si="3"/>
        <v>450</v>
      </c>
      <c r="D29" s="4">
        <f t="shared" si="4"/>
        <v>90</v>
      </c>
      <c r="E29" s="5">
        <v>50</v>
      </c>
      <c r="F29" s="4">
        <f t="shared" si="5"/>
        <v>10</v>
      </c>
    </row>
    <row r="30" spans="1:6" ht="12.75">
      <c r="A30" s="17" t="s">
        <v>15</v>
      </c>
      <c r="B30" s="13">
        <v>472</v>
      </c>
      <c r="C30" s="14">
        <f t="shared" si="3"/>
        <v>406</v>
      </c>
      <c r="D30" s="15">
        <f t="shared" si="4"/>
        <v>86.01694915254237</v>
      </c>
      <c r="E30" s="13">
        <v>66</v>
      </c>
      <c r="F30" s="15">
        <f t="shared" si="5"/>
        <v>13.983050847457626</v>
      </c>
    </row>
    <row r="31" spans="1:6" ht="12.75">
      <c r="A31" s="16" t="s">
        <v>8</v>
      </c>
      <c r="B31" s="5">
        <v>867</v>
      </c>
      <c r="C31" s="6">
        <f>SUM(B31-E31)</f>
        <v>804</v>
      </c>
      <c r="D31" s="4">
        <f t="shared" si="4"/>
        <v>92.73356401384083</v>
      </c>
      <c r="E31" s="5">
        <v>63</v>
      </c>
      <c r="F31" s="4">
        <f>E31/B31*100</f>
        <v>7.26643598615917</v>
      </c>
    </row>
    <row r="32" spans="1:6" ht="12.75">
      <c r="A32" s="17" t="s">
        <v>9</v>
      </c>
      <c r="B32" s="13">
        <v>935</v>
      </c>
      <c r="C32" s="14">
        <f t="shared" si="3"/>
        <v>810</v>
      </c>
      <c r="D32" s="15">
        <f t="shared" si="4"/>
        <v>86.63101604278074</v>
      </c>
      <c r="E32" s="13">
        <v>125</v>
      </c>
      <c r="F32" s="15">
        <f t="shared" si="5"/>
        <v>13.368983957219251</v>
      </c>
    </row>
    <row r="33" spans="1:6" ht="12.75">
      <c r="A33" s="7"/>
      <c r="B33" s="8"/>
      <c r="C33" s="9"/>
      <c r="D33" s="10"/>
      <c r="E33" s="9"/>
      <c r="F33" s="10"/>
    </row>
    <row r="34" spans="1:6" ht="12.75">
      <c r="A34" s="7"/>
      <c r="B34" s="8"/>
      <c r="C34" s="9"/>
      <c r="D34" s="10"/>
      <c r="E34" s="9"/>
      <c r="F34" s="10"/>
    </row>
    <row r="35" spans="1:6" ht="59.25" customHeight="1">
      <c r="A35" s="1" t="s">
        <v>23</v>
      </c>
      <c r="B35" s="2" t="s">
        <v>1</v>
      </c>
      <c r="C35" s="2" t="s">
        <v>2</v>
      </c>
      <c r="D35" s="3" t="s">
        <v>3</v>
      </c>
      <c r="E35" s="2" t="s">
        <v>4</v>
      </c>
      <c r="F35" s="2" t="s">
        <v>5</v>
      </c>
    </row>
    <row r="36" spans="1:6" ht="12.75">
      <c r="A36" s="16" t="s">
        <v>6</v>
      </c>
      <c r="B36" s="5">
        <v>2327</v>
      </c>
      <c r="C36" s="6">
        <f aca="true" t="shared" si="6" ref="C36:C49">SUM(B36-E36)</f>
        <v>1981</v>
      </c>
      <c r="D36" s="4">
        <f aca="true" t="shared" si="7" ref="D36:D49">100-F36</f>
        <v>85.13107004727117</v>
      </c>
      <c r="E36" s="5">
        <v>346</v>
      </c>
      <c r="F36" s="4">
        <f aca="true" t="shared" si="8" ref="F36:F49">E36/B36*100</f>
        <v>14.868929952728834</v>
      </c>
    </row>
    <row r="37" spans="1:6" ht="12.75">
      <c r="A37" s="12" t="s">
        <v>7</v>
      </c>
      <c r="B37" s="13">
        <v>3280</v>
      </c>
      <c r="C37" s="14">
        <f t="shared" si="6"/>
        <v>2755</v>
      </c>
      <c r="D37" s="15">
        <f t="shared" si="7"/>
        <v>83.9939024390244</v>
      </c>
      <c r="E37" s="13">
        <v>525</v>
      </c>
      <c r="F37" s="15">
        <f t="shared" si="8"/>
        <v>16.00609756097561</v>
      </c>
    </row>
    <row r="38" spans="1:6" ht="12.75">
      <c r="A38" s="16" t="s">
        <v>20</v>
      </c>
      <c r="B38" s="5">
        <v>2070</v>
      </c>
      <c r="C38" s="6">
        <f t="shared" si="6"/>
        <v>1861</v>
      </c>
      <c r="D38" s="4">
        <f t="shared" si="7"/>
        <v>89.90338164251207</v>
      </c>
      <c r="E38" s="5">
        <v>209</v>
      </c>
      <c r="F38" s="4">
        <f t="shared" si="8"/>
        <v>10.096618357487923</v>
      </c>
    </row>
    <row r="39" spans="1:6" ht="12.75">
      <c r="A39" s="17" t="s">
        <v>11</v>
      </c>
      <c r="B39" s="13">
        <v>2548</v>
      </c>
      <c r="C39" s="14">
        <f t="shared" si="6"/>
        <v>2282</v>
      </c>
      <c r="D39" s="15">
        <f t="shared" si="7"/>
        <v>89.56043956043956</v>
      </c>
      <c r="E39" s="13">
        <v>266</v>
      </c>
      <c r="F39" s="15">
        <f t="shared" si="8"/>
        <v>10.43956043956044</v>
      </c>
    </row>
    <row r="40" spans="1:6" ht="12.75">
      <c r="A40" s="16" t="s">
        <v>12</v>
      </c>
      <c r="B40" s="5">
        <v>184</v>
      </c>
      <c r="C40" s="6">
        <f t="shared" si="6"/>
        <v>165</v>
      </c>
      <c r="D40" s="4">
        <f t="shared" si="7"/>
        <v>89.67391304347827</v>
      </c>
      <c r="E40" s="5">
        <v>19</v>
      </c>
      <c r="F40" s="4">
        <f t="shared" si="8"/>
        <v>10.326086956521738</v>
      </c>
    </row>
    <row r="41" spans="1:6" ht="12.75">
      <c r="A41" s="17" t="s">
        <v>13</v>
      </c>
      <c r="B41" s="13">
        <v>207</v>
      </c>
      <c r="C41" s="14">
        <f t="shared" si="6"/>
        <v>182</v>
      </c>
      <c r="D41" s="15">
        <f t="shared" si="7"/>
        <v>87.92270531400966</v>
      </c>
      <c r="E41" s="13">
        <v>25</v>
      </c>
      <c r="F41" s="15">
        <f t="shared" si="8"/>
        <v>12.077294685990339</v>
      </c>
    </row>
    <row r="42" spans="1:6" ht="12.75">
      <c r="A42" s="16" t="s">
        <v>19</v>
      </c>
      <c r="B42" s="5">
        <v>207</v>
      </c>
      <c r="C42" s="6">
        <f t="shared" si="6"/>
        <v>200</v>
      </c>
      <c r="D42" s="4">
        <f t="shared" si="7"/>
        <v>96.61835748792271</v>
      </c>
      <c r="E42" s="5">
        <v>7</v>
      </c>
      <c r="F42" s="4">
        <f t="shared" si="8"/>
        <v>3.3816425120772946</v>
      </c>
    </row>
    <row r="43" spans="1:6" ht="12.75">
      <c r="A43" s="21" t="s">
        <v>18</v>
      </c>
      <c r="B43" s="13">
        <v>164</v>
      </c>
      <c r="C43" s="14">
        <f t="shared" si="6"/>
        <v>158</v>
      </c>
      <c r="D43" s="15">
        <f t="shared" si="7"/>
        <v>96.34146341463415</v>
      </c>
      <c r="E43" s="13">
        <v>6</v>
      </c>
      <c r="F43" s="15">
        <f t="shared" si="8"/>
        <v>3.6585365853658534</v>
      </c>
    </row>
    <row r="44" spans="1:6" ht="12.75">
      <c r="A44" s="11" t="s">
        <v>0</v>
      </c>
      <c r="B44" s="5">
        <v>1007</v>
      </c>
      <c r="C44" s="6">
        <f t="shared" si="6"/>
        <v>909</v>
      </c>
      <c r="D44" s="4">
        <f t="shared" si="7"/>
        <v>90.26812313803376</v>
      </c>
      <c r="E44" s="5">
        <v>98</v>
      </c>
      <c r="F44" s="4">
        <f t="shared" si="8"/>
        <v>9.731876861966237</v>
      </c>
    </row>
    <row r="45" spans="1:6" ht="12.75">
      <c r="A45" s="17" t="s">
        <v>17</v>
      </c>
      <c r="B45" s="13">
        <v>657</v>
      </c>
      <c r="C45" s="14">
        <f t="shared" si="6"/>
        <v>541</v>
      </c>
      <c r="D45" s="15">
        <f t="shared" si="7"/>
        <v>82.34398782343987</v>
      </c>
      <c r="E45" s="13">
        <v>116</v>
      </c>
      <c r="F45" s="15">
        <f t="shared" si="8"/>
        <v>17.65601217656012</v>
      </c>
    </row>
    <row r="46" spans="1:6" ht="12.75">
      <c r="A46" s="16" t="s">
        <v>14</v>
      </c>
      <c r="B46" s="5">
        <v>540</v>
      </c>
      <c r="C46" s="6">
        <f t="shared" si="6"/>
        <v>507</v>
      </c>
      <c r="D46" s="4">
        <f t="shared" si="7"/>
        <v>93.88888888888889</v>
      </c>
      <c r="E46" s="5">
        <v>33</v>
      </c>
      <c r="F46" s="4">
        <f t="shared" si="8"/>
        <v>6.111111111111111</v>
      </c>
    </row>
    <row r="47" spans="1:6" ht="12.75">
      <c r="A47" s="17" t="s">
        <v>15</v>
      </c>
      <c r="B47" s="13">
        <v>543</v>
      </c>
      <c r="C47" s="14">
        <f t="shared" si="6"/>
        <v>473</v>
      </c>
      <c r="D47" s="15">
        <f t="shared" si="7"/>
        <v>87.10865561694291</v>
      </c>
      <c r="E47" s="13">
        <v>70</v>
      </c>
      <c r="F47" s="15">
        <f t="shared" si="8"/>
        <v>12.89134438305709</v>
      </c>
    </row>
    <row r="48" spans="1:6" ht="12.75">
      <c r="A48" s="16" t="s">
        <v>8</v>
      </c>
      <c r="B48" s="5">
        <v>961</v>
      </c>
      <c r="C48" s="6">
        <f t="shared" si="6"/>
        <v>891</v>
      </c>
      <c r="D48" s="4">
        <f t="shared" si="7"/>
        <v>92.7159209157128</v>
      </c>
      <c r="E48" s="5">
        <v>70</v>
      </c>
      <c r="F48" s="4">
        <f t="shared" si="8"/>
        <v>7.284079084287201</v>
      </c>
    </row>
    <row r="49" spans="1:6" ht="12.75">
      <c r="A49" s="17" t="s">
        <v>9</v>
      </c>
      <c r="B49" s="13">
        <v>1035</v>
      </c>
      <c r="C49" s="14">
        <f t="shared" si="6"/>
        <v>917</v>
      </c>
      <c r="D49" s="15">
        <f t="shared" si="7"/>
        <v>88.59903381642512</v>
      </c>
      <c r="E49" s="13">
        <v>118</v>
      </c>
      <c r="F49" s="15">
        <f t="shared" si="8"/>
        <v>11.400966183574878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Giancarla Rossi</dc:creator>
  <cp:keywords/>
  <dc:description/>
  <cp:lastModifiedBy>Silvia Biazzi</cp:lastModifiedBy>
  <cp:lastPrinted>2017-06-22T08:49:44Z</cp:lastPrinted>
  <dcterms:created xsi:type="dcterms:W3CDTF">2017-03-27T16:09:41Z</dcterms:created>
  <dcterms:modified xsi:type="dcterms:W3CDTF">2017-06-22T08:50:43Z</dcterms:modified>
  <cp:category/>
  <cp:version/>
  <cp:contentType/>
  <cp:contentStatus/>
</cp:coreProperties>
</file>